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Прайс-лист СОУЛФИТ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5" i="1"/>
  <c r="D21" i="1" l="1"/>
  <c r="D20" i="1"/>
  <c r="D19" i="1"/>
  <c r="D18" i="1"/>
  <c r="D16" i="1"/>
  <c r="D15" i="1"/>
  <c r="D14" i="1"/>
  <c r="D13" i="1"/>
  <c r="D118" i="1" l="1"/>
  <c r="D119" i="1"/>
  <c r="D115" i="1"/>
  <c r="D116" i="1"/>
  <c r="D117" i="1"/>
  <c r="D120" i="1"/>
  <c r="D121" i="1"/>
  <c r="D94" i="1"/>
  <c r="D93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7" i="1"/>
  <c r="D88" i="1"/>
  <c r="D89" i="1"/>
  <c r="D90" i="1"/>
  <c r="D91" i="1"/>
  <c r="D8" i="1"/>
  <c r="D4" i="1"/>
  <c r="D5" i="1"/>
  <c r="D3" i="1" l="1"/>
  <c r="D7" i="1"/>
  <c r="D9" i="1"/>
  <c r="D10" i="1"/>
  <c r="D11" i="1"/>
  <c r="D60" i="1"/>
  <c r="D55" i="1" l="1"/>
  <c r="D54" i="1"/>
  <c r="D53" i="1"/>
  <c r="D100" i="1" l="1"/>
  <c r="D112" i="1" l="1"/>
  <c r="D59" i="1"/>
  <c r="D61" i="1"/>
  <c r="D52" i="1"/>
  <c r="D58" i="1" l="1"/>
  <c r="D57" i="1"/>
  <c r="D103" i="1" l="1"/>
  <c r="D43" i="1"/>
  <c r="D42" i="1"/>
  <c r="D41" i="1"/>
  <c r="D40" i="1"/>
  <c r="D38" i="1"/>
  <c r="D37" i="1"/>
  <c r="D36" i="1"/>
  <c r="D35" i="1"/>
  <c r="D51" i="1"/>
  <c r="D114" i="1"/>
  <c r="D111" i="1"/>
  <c r="D110" i="1"/>
  <c r="D102" i="1"/>
  <c r="D104" i="1"/>
  <c r="D105" i="1"/>
  <c r="D106" i="1"/>
  <c r="D107" i="1"/>
  <c r="D108" i="1"/>
  <c r="D101" i="1"/>
  <c r="D97" i="1"/>
  <c r="D98" i="1"/>
  <c r="D96" i="1"/>
  <c r="D69" i="1"/>
  <c r="D64" i="1"/>
  <c r="D66" i="1"/>
  <c r="D63" i="1"/>
  <c r="D56" i="1"/>
  <c r="D50" i="1"/>
  <c r="D46" i="1"/>
  <c r="D47" i="1"/>
  <c r="D48" i="1"/>
  <c r="D45" i="1"/>
  <c r="D30" i="1"/>
  <c r="D31" i="1"/>
  <c r="D32" i="1"/>
  <c r="D33" i="1"/>
  <c r="D24" i="1"/>
  <c r="D25" i="1"/>
  <c r="D26" i="1"/>
  <c r="D27" i="1"/>
  <c r="D28" i="1"/>
  <c r="D23" i="1"/>
</calcChain>
</file>

<file path=xl/sharedStrings.xml><?xml version="1.0" encoding="utf-8"?>
<sst xmlns="http://schemas.openxmlformats.org/spreadsheetml/2006/main" count="346" uniqueCount="182">
  <si>
    <t>В НАЛИЧИИ</t>
  </si>
  <si>
    <t>АРТИКУЛ</t>
  </si>
  <si>
    <t>НАИМЕНОВАНИЕ</t>
  </si>
  <si>
    <t>беговая дорожка электрическая</t>
  </si>
  <si>
    <t>велотренажер магнитный</t>
  </si>
  <si>
    <t>эллиптический тренажер магнитный</t>
  </si>
  <si>
    <t>ДОПОЛНИТЕЛЬНАЯ ИНФОРМАЦИЯ</t>
  </si>
  <si>
    <t>НАЛИЧИЕ НА СКЛАДЕ / СРОК ПОСТАВКИ</t>
  </si>
  <si>
    <t>Беговые дорожки</t>
  </si>
  <si>
    <t xml:space="preserve">КАРДИО ТРЕНАЖЕРЫ </t>
  </si>
  <si>
    <t>Эллиптические тренажеры</t>
  </si>
  <si>
    <t>Велотренажеры, спин-байки</t>
  </si>
  <si>
    <t xml:space="preserve">СИЛОВЫЕ ТРЕНАЖЕРЫ </t>
  </si>
  <si>
    <t>EVO FITNESS Stella</t>
  </si>
  <si>
    <t>EVO FITNESS Elion</t>
  </si>
  <si>
    <t>EVO FITNESS Arlett</t>
  </si>
  <si>
    <t>EVO FITNESS Spirit</t>
  </si>
  <si>
    <t>Гиперэкстензия</t>
  </si>
  <si>
    <t>Коврик для кардиотренажеров 130х60х0.6 см</t>
  </si>
  <si>
    <t>С-2</t>
  </si>
  <si>
    <t xml:space="preserve">EVO JUMP 4,5ft (140 см) </t>
  </si>
  <si>
    <t xml:space="preserve"> БАТУТ ДЕТСКИЙ </t>
  </si>
  <si>
    <t>Батут с внешней сеткой и лестницей, диаметр 6ft (зеленый) + нижняя сеть</t>
  </si>
  <si>
    <t>Батут с внешней сеткой и лестницей, диаметр 8ft (зеленый) + нижняя сеть</t>
  </si>
  <si>
    <t>Батут с внешней сеткой и лестницей, диаметр 10ft (зеленый) + нижняя сеть</t>
  </si>
  <si>
    <t>Батут с внешней сеткой и лестницей, диаметр 6ft (синий) + нижняя сеть</t>
  </si>
  <si>
    <t>Батут с внешней сеткой и лестницей, диаметр 10ft (синий) + нижняя сеть</t>
  </si>
  <si>
    <t>Батут с внутренней сеткой и лестницей, диаметр 8ft (зеленый) + нижняя сеть</t>
  </si>
  <si>
    <t>Батут с внутренней сеткой и лестницей, диаметр 10ft (зеленый) + нижняя сеть</t>
  </si>
  <si>
    <t>Батут с внутренней сеткой и лестницей, диаметр 12ft (зеленый) + нижняя сеть</t>
  </si>
  <si>
    <t>Батут с внутренней сеткой и лестницей, диаметр 8ft (синий) + нижняя сеть</t>
  </si>
  <si>
    <t>Батут с внутренней сеткой и лестницей, диаметр 10ft (синий) + нижняя сеть</t>
  </si>
  <si>
    <t>Батут с внутренней сеткой, диаметр 4,5ft (140см) + нижняя сеть</t>
  </si>
  <si>
    <t>EVO JUMP External 6ft (Blue) + Lower net</t>
  </si>
  <si>
    <t>EVO JUMP External 8ft (Blue) + Lower net</t>
  </si>
  <si>
    <t>EVO JUMP External 10ft (Blue) + Lower net</t>
  </si>
  <si>
    <t>EVO JUMP External 8ft (Green) + Lower net</t>
  </si>
  <si>
    <t>EVO JUMP External 10ft (Green) + Lower net</t>
  </si>
  <si>
    <t>EVO JUMP External 6ft (Green) + Lower net</t>
  </si>
  <si>
    <t>EVO JUMP Internal 8ft (Green) + Lower net</t>
  </si>
  <si>
    <t>EVO JUMP Internal 10ft (Green) + Lower net</t>
  </si>
  <si>
    <t>EVO JUMP Internal 8ft (Blue) + Lower net</t>
  </si>
  <si>
    <t>EVO JUMP Internal 10ft (Blue) + Lower net</t>
  </si>
  <si>
    <t>EVO JUMP Cosmo 8ft (Green) + Lower net</t>
  </si>
  <si>
    <t>EVO JUMP Cosmo 10ft (Green) + Lower net</t>
  </si>
  <si>
    <t>EVO JUMP Cosmo 12ft (Green) + Lower net</t>
  </si>
  <si>
    <t>EVO JUMP ™ (Баскетбольные стойки)</t>
  </si>
  <si>
    <t>EVO JUMP CD-B001</t>
  </si>
  <si>
    <t>EVO JUMP CD-B013</t>
  </si>
  <si>
    <t>Баскетбольная стойка регулируемая</t>
  </si>
  <si>
    <t>EVO FITNESS Omega</t>
  </si>
  <si>
    <r>
      <t xml:space="preserve">беговая дорожка электрическая </t>
    </r>
    <r>
      <rPr>
        <b/>
        <sz val="11"/>
        <color indexed="10"/>
        <rFont val="Times New Roman"/>
        <family val="1"/>
        <charset val="204"/>
      </rPr>
      <t>(коврик в комплекте)</t>
    </r>
  </si>
  <si>
    <t>НЕТ В НАЛИЧИИ</t>
  </si>
  <si>
    <t xml:space="preserve">беговая дорожка электрическая </t>
  </si>
  <si>
    <t xml:space="preserve">Батут с внешней сеткой и лестницей, диаметр 8ft (синий) + нижняя сеть </t>
  </si>
  <si>
    <t>Коврик EVO</t>
  </si>
  <si>
    <t>Спорт и Отдых</t>
  </si>
  <si>
    <t>EVO JUMP Multisport</t>
  </si>
  <si>
    <t>Стойка с сеткой (волейбол, бадминтон, теннис)</t>
  </si>
  <si>
    <t>Надувное кресло ST-012 110*91*74см, синий</t>
  </si>
  <si>
    <t>EVO FITNESS Bronze</t>
  </si>
  <si>
    <t>Коврик для кардиотренажеров 185х80х0.8 см</t>
  </si>
  <si>
    <t>Массажное кресло - качалка</t>
  </si>
  <si>
    <t>EVO FITNESS Vector M600</t>
  </si>
  <si>
    <t>EVO FITNESS RM01</t>
  </si>
  <si>
    <r>
      <t xml:space="preserve"> Батуты EVO JUMP ™ серия</t>
    </r>
    <r>
      <rPr>
        <b/>
        <sz val="14"/>
        <rFont val="Times New Roman"/>
        <family val="1"/>
        <charset val="204"/>
      </rPr>
      <t xml:space="preserve"> EXTERNAL</t>
    </r>
    <r>
      <rPr>
        <b/>
        <sz val="14"/>
        <color indexed="8"/>
        <rFont val="Times New Roman"/>
        <family val="1"/>
        <charset val="204"/>
      </rPr>
      <t xml:space="preserve"> (с</t>
    </r>
    <r>
      <rPr>
        <b/>
        <sz val="14"/>
        <rFont val="Times New Roman"/>
        <family val="1"/>
        <charset val="204"/>
      </rPr>
      <t xml:space="preserve"> внешней за</t>
    </r>
    <r>
      <rPr>
        <b/>
        <sz val="14"/>
        <color indexed="8"/>
        <rFont val="Times New Roman"/>
        <family val="1"/>
        <charset val="204"/>
      </rPr>
      <t>щитной сетью)</t>
    </r>
  </si>
  <si>
    <r>
      <t xml:space="preserve"> Батуты EVO JUMP ™ серия </t>
    </r>
    <r>
      <rPr>
        <b/>
        <sz val="14"/>
        <rFont val="Times New Roman"/>
        <family val="1"/>
        <charset val="204"/>
      </rPr>
      <t>INTERNAL</t>
    </r>
    <r>
      <rPr>
        <b/>
        <sz val="14"/>
        <color indexed="8"/>
        <rFont val="Times New Roman"/>
        <family val="1"/>
        <charset val="204"/>
      </rPr>
      <t xml:space="preserve"> (с </t>
    </r>
    <r>
      <rPr>
        <b/>
        <sz val="14"/>
        <rFont val="Times New Roman"/>
        <family val="1"/>
        <charset val="204"/>
      </rPr>
      <t>внутренней</t>
    </r>
    <r>
      <rPr>
        <b/>
        <sz val="14"/>
        <color indexed="8"/>
        <rFont val="Times New Roman"/>
        <family val="1"/>
        <charset val="204"/>
      </rPr>
      <t xml:space="preserve"> защитной сетью)</t>
    </r>
  </si>
  <si>
    <r>
      <t xml:space="preserve"> Батуты EVO JUMP ™ серия </t>
    </r>
    <r>
      <rPr>
        <b/>
        <sz val="14"/>
        <rFont val="Times New Roman"/>
        <family val="1"/>
        <charset val="204"/>
      </rPr>
      <t>COSMO</t>
    </r>
    <r>
      <rPr>
        <b/>
        <sz val="14"/>
        <color indexed="8"/>
        <rFont val="Times New Roman"/>
        <family val="1"/>
        <charset val="204"/>
      </rPr>
      <t xml:space="preserve"> (с </t>
    </r>
    <r>
      <rPr>
        <b/>
        <sz val="14"/>
        <rFont val="Times New Roman"/>
        <family val="1"/>
        <charset val="204"/>
      </rPr>
      <t>внутренней</t>
    </r>
    <r>
      <rPr>
        <b/>
        <sz val="14"/>
        <color indexed="8"/>
        <rFont val="Times New Roman"/>
        <family val="1"/>
        <charset val="204"/>
      </rPr>
      <t xml:space="preserve"> защитной сетью)</t>
    </r>
  </si>
  <si>
    <t>EVO FITNESS Sprint</t>
  </si>
  <si>
    <t>спин-байк</t>
  </si>
  <si>
    <t>EVO FITNESS Racer</t>
  </si>
  <si>
    <t>EVO FITNESS Multifit</t>
  </si>
  <si>
    <t>фитнес платформа</t>
  </si>
  <si>
    <t>EVO JUMP Cosmo 6ft (Green) + Lower net</t>
  </si>
  <si>
    <t>Батут с внутренней сеткой и лестницей, диаметр 6ft (зеленый) + нижняя сеть</t>
  </si>
  <si>
    <t xml:space="preserve">EVO FITNESS SUP SUN 11 </t>
  </si>
  <si>
    <t>Качели - гнездо (196*180*185)</t>
  </si>
  <si>
    <t xml:space="preserve">EVO JUMP 4,5ft Color (140 см) </t>
  </si>
  <si>
    <t>Батут с внешней сеткой, диаметр 4,5ft (140см)</t>
  </si>
  <si>
    <t>EVO JUMP Baby</t>
  </si>
  <si>
    <t>Детский батут-манеж EVO JUMP Baby 160 см.</t>
  </si>
  <si>
    <t xml:space="preserve">EVO JUMP Fly </t>
  </si>
  <si>
    <t>EVO JUMP AIR ST-012</t>
  </si>
  <si>
    <t>EVO FITNESS Home Gray</t>
  </si>
  <si>
    <t>EVO FITNESS Speed</t>
  </si>
  <si>
    <t>EVO FITNESS Speed plus</t>
  </si>
  <si>
    <t>EVO FITNESS Blade</t>
  </si>
  <si>
    <t>EVO FITNESS Blade plus</t>
  </si>
  <si>
    <t>EVO FITNESS Fusion plus</t>
  </si>
  <si>
    <t>EVO FITNESS Epic</t>
  </si>
  <si>
    <t>EVO FITNESS Smart</t>
  </si>
  <si>
    <t>EVO FITNESS Forward</t>
  </si>
  <si>
    <t>Инверсионный стол</t>
  </si>
  <si>
    <t>Аксессуары для спорта</t>
  </si>
  <si>
    <t>Бутылка EVO FITNES</t>
  </si>
  <si>
    <t>Бутылка 400 мл</t>
  </si>
  <si>
    <t xml:space="preserve">EVO FITNESS Integra II (Black)    </t>
  </si>
  <si>
    <t>EVO FITNESS S200</t>
  </si>
  <si>
    <t>РРЦ</t>
  </si>
  <si>
    <t>Скидка 30%</t>
  </si>
  <si>
    <t>EVO JUMP Kobe</t>
  </si>
  <si>
    <t>EVO JUMP Soccer</t>
  </si>
  <si>
    <t xml:space="preserve">Мини-футбольные ворота </t>
  </si>
  <si>
    <t>EVO FITNESS Genesis</t>
  </si>
  <si>
    <t>EVO FITNESS Fusion blue</t>
  </si>
  <si>
    <t>EVO FITNESS Fusion gray</t>
  </si>
  <si>
    <t>Массажная накидка EVO FITNESS MY-168</t>
  </si>
  <si>
    <t>Массажная накидка</t>
  </si>
  <si>
    <r>
      <t xml:space="preserve"> Батуты EVO JUMP ™ серия</t>
    </r>
    <r>
      <rPr>
        <b/>
        <sz val="14"/>
        <rFont val="Times New Roman"/>
        <family val="1"/>
        <charset val="204"/>
      </rPr>
      <t xml:space="preserve"> STANDARD</t>
    </r>
    <r>
      <rPr>
        <b/>
        <sz val="14"/>
        <color indexed="8"/>
        <rFont val="Times New Roman"/>
        <family val="1"/>
        <charset val="204"/>
      </rPr>
      <t xml:space="preserve"> (с</t>
    </r>
    <r>
      <rPr>
        <b/>
        <sz val="14"/>
        <rFont val="Times New Roman"/>
        <family val="1"/>
        <charset val="204"/>
      </rPr>
      <t xml:space="preserve"> внешней за</t>
    </r>
    <r>
      <rPr>
        <b/>
        <sz val="14"/>
        <color indexed="8"/>
        <rFont val="Times New Roman"/>
        <family val="1"/>
        <charset val="204"/>
      </rPr>
      <t>щитной сетью)</t>
    </r>
  </si>
  <si>
    <t xml:space="preserve">EVO JUMP Standard 8ft (Green) </t>
  </si>
  <si>
    <t>EVO JUMP Standard 10ft (Green)</t>
  </si>
  <si>
    <t>EVO JUMP Stabdard 8ft (Blue)</t>
  </si>
  <si>
    <t xml:space="preserve">EVO JUMP Standard 10ft (Blue) </t>
  </si>
  <si>
    <t xml:space="preserve">Батут с внешней сеткой, диаметр 8ft (зеленый) </t>
  </si>
  <si>
    <t xml:space="preserve">Батут с внешней сеткой, диаметр 10ft (зеленый) </t>
  </si>
  <si>
    <t xml:space="preserve">Батут с внешней сеткой, диаметр 8ft (синий) </t>
  </si>
  <si>
    <t xml:space="preserve">Батут с внешней сеткой, диаметр 10ft (синий) </t>
  </si>
  <si>
    <t xml:space="preserve">EVO JUMP Lite 8ft (Green) </t>
  </si>
  <si>
    <t>EVO JUMP Lite 10ft (Green)</t>
  </si>
  <si>
    <t>EVO JUMP Lite 8ft (Blue)</t>
  </si>
  <si>
    <t>EVO JUMP Lite 10ft (Blue)</t>
  </si>
  <si>
    <t xml:space="preserve">Батут с внутренней сеткой, диаметр 10ft (синий) </t>
  </si>
  <si>
    <t xml:space="preserve">Батут с внутренней сеткой, диаметр 8ft (синий) </t>
  </si>
  <si>
    <t xml:space="preserve">Батут с внутренней сеткой, диаметр 10ft (зеленый) </t>
  </si>
  <si>
    <t xml:space="preserve">Батут с внутренней сеткой, диаметр 8ft (зеленый) </t>
  </si>
  <si>
    <r>
      <t xml:space="preserve"> Батуты EVO JUMP ™ серия Lite</t>
    </r>
    <r>
      <rPr>
        <b/>
        <sz val="14"/>
        <color indexed="8"/>
        <rFont val="Times New Roman"/>
        <family val="1"/>
        <charset val="204"/>
      </rPr>
      <t xml:space="preserve"> (с </t>
    </r>
    <r>
      <rPr>
        <b/>
        <sz val="14"/>
        <rFont val="Times New Roman"/>
        <family val="1"/>
        <charset val="204"/>
      </rPr>
      <t>внутренней</t>
    </r>
    <r>
      <rPr>
        <b/>
        <sz val="14"/>
        <color indexed="8"/>
        <rFont val="Times New Roman"/>
        <family val="1"/>
        <charset val="204"/>
      </rPr>
      <t xml:space="preserve"> защитной сетью)</t>
    </r>
  </si>
  <si>
    <t xml:space="preserve">EVO FITNESS X100 </t>
  </si>
  <si>
    <t>EVO FITNESS Stels II</t>
  </si>
  <si>
    <t xml:space="preserve">Турник напольный, брусья </t>
  </si>
  <si>
    <t>EVO FITNESS AC115</t>
  </si>
  <si>
    <t>EVO FITNESS Roller</t>
  </si>
  <si>
    <t>Ролик для Пресса</t>
  </si>
  <si>
    <t>EVO FITNESS Т010</t>
  </si>
  <si>
    <t>Турник настенный</t>
  </si>
  <si>
    <t>Скидка 40%</t>
  </si>
  <si>
    <t>Скидка 35%</t>
  </si>
  <si>
    <t>мини-велотренажер магнитный</t>
  </si>
  <si>
    <t>EVO FITNESS TK072</t>
  </si>
  <si>
    <t>EVO JUMP Лестница 8ft, 10ft</t>
  </si>
  <si>
    <t>Лестница</t>
  </si>
  <si>
    <t>EVO JUMP Анкера</t>
  </si>
  <si>
    <t>Анкера 3 шт</t>
  </si>
  <si>
    <t>EVO FITNESS SUP Tropic</t>
  </si>
  <si>
    <t>EVO FITNESS SUP Cherry</t>
  </si>
  <si>
    <t>EVO FITNESS SUP Sky</t>
  </si>
  <si>
    <t>SUP борд EVO FITNESS  (335*78*15)</t>
  </si>
  <si>
    <t>EVO FITNESS X50</t>
  </si>
  <si>
    <t>EVO FITNESS Integra 3.0</t>
  </si>
  <si>
    <t xml:space="preserve"> В НАЛИЧИИ</t>
  </si>
  <si>
    <t>EVO FITNESS Vector M700 Black</t>
  </si>
  <si>
    <t>EVO FITNESS Vector M700 White</t>
  </si>
  <si>
    <t>EVO JUMP RELAX</t>
  </si>
  <si>
    <t>Гамак трансформер</t>
  </si>
  <si>
    <t>EVO JUMP CD-B001B</t>
  </si>
  <si>
    <t xml:space="preserve"> EVO FITNESS Mini</t>
  </si>
  <si>
    <t>Cкладной теннисный стол</t>
  </si>
  <si>
    <t>EVO FITNESS Delta NEW</t>
  </si>
  <si>
    <t>EVO FITNESS Kinetic red</t>
  </si>
  <si>
    <t>EVO FITNESS Kinetic Blue</t>
  </si>
  <si>
    <t>EVO FITNESS Kinetic Black</t>
  </si>
  <si>
    <t>ФИТНЕС  БАТУТЫ</t>
  </si>
  <si>
    <t>EVO JUMP PRO</t>
  </si>
  <si>
    <t xml:space="preserve">Батут спортивный для фитнеса и джампинга </t>
  </si>
  <si>
    <t xml:space="preserve"> НЕТ В НАЛИЧИИ </t>
  </si>
  <si>
    <t>EVO FITNESS X30</t>
  </si>
  <si>
    <t>EVO FITNESS Vector M400</t>
  </si>
  <si>
    <t>Степпер</t>
  </si>
  <si>
    <t>EVO FITNESS One</t>
  </si>
  <si>
    <t>EVO FITNESS TWO</t>
  </si>
  <si>
    <t xml:space="preserve">EVO FITNESS X200 </t>
  </si>
  <si>
    <t xml:space="preserve">EVO JUMP Just Outside 8ft (Green) </t>
  </si>
  <si>
    <t>EVO JUMP Just Outside  10ft (Green)</t>
  </si>
  <si>
    <t xml:space="preserve">EVO JUMP Just Outside 10ft (Blue) </t>
  </si>
  <si>
    <t>EVO JUMP Just Outside 8ft (Blue)</t>
  </si>
  <si>
    <r>
      <t xml:space="preserve"> Батуты EVO JUMP ™ серия</t>
    </r>
    <r>
      <rPr>
        <b/>
        <sz val="14"/>
        <rFont val="Times New Roman"/>
        <family val="1"/>
        <charset val="204"/>
      </rPr>
      <t xml:space="preserve"> JUST</t>
    </r>
    <r>
      <rPr>
        <b/>
        <sz val="14"/>
        <color indexed="8"/>
        <rFont val="Times New Roman"/>
        <family val="1"/>
        <charset val="204"/>
      </rPr>
      <t xml:space="preserve"> (с</t>
    </r>
    <r>
      <rPr>
        <b/>
        <sz val="14"/>
        <rFont val="Times New Roman"/>
        <family val="1"/>
        <charset val="204"/>
      </rPr>
      <t xml:space="preserve"> внешней за</t>
    </r>
    <r>
      <rPr>
        <b/>
        <sz val="14"/>
        <color indexed="8"/>
        <rFont val="Times New Roman"/>
        <family val="1"/>
        <charset val="204"/>
      </rPr>
      <t>щитной сетью)</t>
    </r>
  </si>
  <si>
    <r>
      <t xml:space="preserve"> Батуты EVO JUMP ™ серия JUST</t>
    </r>
    <r>
      <rPr>
        <b/>
        <sz val="14"/>
        <color indexed="8"/>
        <rFont val="Times New Roman"/>
        <family val="1"/>
        <charset val="204"/>
      </rPr>
      <t xml:space="preserve"> (с </t>
    </r>
    <r>
      <rPr>
        <b/>
        <sz val="14"/>
        <rFont val="Times New Roman"/>
        <family val="1"/>
        <charset val="204"/>
      </rPr>
      <t>внутренней</t>
    </r>
    <r>
      <rPr>
        <b/>
        <sz val="14"/>
        <color indexed="8"/>
        <rFont val="Times New Roman"/>
        <family val="1"/>
        <charset val="204"/>
      </rPr>
      <t xml:space="preserve"> защитной сетью)</t>
    </r>
  </si>
  <si>
    <t xml:space="preserve">EVO JUMP Just Inside 8ft (Green) </t>
  </si>
  <si>
    <t>EVO JUMP Just Inside  10ft (Green)</t>
  </si>
  <si>
    <t>EVO JUMP Just Inside 8ft (Blue)</t>
  </si>
  <si>
    <t>EVO JUMP Just Inside  10ft (Blue)</t>
  </si>
  <si>
    <t>EVO FITNESS Jet White</t>
  </si>
  <si>
    <t>EVO FITNESS Jet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</si>
</sst>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宋体"/>
      <charset val="13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Arial"/>
      <family val="2"/>
      <charset val="238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A249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sz val="12"/>
      <color rgb="FF26262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8" fillId="0" borderId="0"/>
    <xf numFmtId="0" fontId="3" fillId="0" borderId="0"/>
    <xf numFmtId="0" fontId="20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2" xfId="0" applyBorder="1"/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73">
    <cellStyle name="Excel Built-in Normal" xfId="3"/>
    <cellStyle name="Excel Built-in Normal 2" xfId="18"/>
    <cellStyle name="Excel Built-in Normal 3" xfId="19"/>
    <cellStyle name="Excel Built-in Normal 4" xfId="20"/>
    <cellStyle name="Excel Built-in Normal 4 2" xfId="23"/>
    <cellStyle name="Excel Built-in Normal 5" xfId="4"/>
    <cellStyle name="Excel Built-in Normal 5 2" xfId="5"/>
    <cellStyle name="Excel Built-in Normal 5 2 2" xfId="29"/>
    <cellStyle name="Excel Built-in Normal 5 3" xfId="21"/>
    <cellStyle name="Excel Built-in Normal 6" xfId="24"/>
    <cellStyle name="Excel Built-in Normal 7" xfId="25"/>
    <cellStyle name="Excel Built-in Normal 8" xfId="27"/>
    <cellStyle name="Excel Built-in Normal 9" xfId="7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 10" xfId="42"/>
    <cellStyle name="Гиперссылка 11" xfId="43"/>
    <cellStyle name="Гиперссылка 2" xfId="44"/>
    <cellStyle name="Гиперссылка 3" xfId="45"/>
    <cellStyle name="Гиперссылка 4" xfId="46"/>
    <cellStyle name="Гиперссылка 5" xfId="47"/>
    <cellStyle name="Гиперссылка 6" xfId="48"/>
    <cellStyle name="Гиперссылка 7" xfId="49"/>
    <cellStyle name="Гиперссылка 8" xfId="50"/>
    <cellStyle name="Гиперссылка 9" xfId="51"/>
    <cellStyle name="Обычный" xfId="0" builtinId="0"/>
    <cellStyle name="Обычный 2" xfId="1"/>
    <cellStyle name="Обычный 2 2" xfId="28"/>
    <cellStyle name="Обычный 2 3" xfId="52"/>
    <cellStyle name="Обычный 2 4" xfId="22"/>
    <cellStyle name="Обычный 3" xfId="26"/>
    <cellStyle name="Обычный 4" xfId="6"/>
    <cellStyle name="Обычный 5" xfId="40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Процентный 2" xfId="41"/>
    <cellStyle name="常规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11907</xdr:rowOff>
    </xdr:from>
    <xdr:to>
      <xdr:col>5</xdr:col>
      <xdr:colOff>3178969</xdr:colOff>
      <xdr:row>0</xdr:row>
      <xdr:rowOff>1131094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907"/>
          <a:ext cx="16263938" cy="1119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г. Москва, ул. Промышленная, д. 11, стр. 3, оф. </a:t>
          </a:r>
          <a:r>
            <a:rPr lang="en-US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543</a:t>
          </a:r>
          <a:endParaRPr lang="ru-RU" sz="1400" b="1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+7 (499) 963-30-46, +7 (964) 761-43-29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en-US" sz="1400" b="1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www.soulfitnes.ru   soulfitnes@yandex.ru</a:t>
          </a:r>
          <a:endParaRPr lang="ru-RU" sz="1400" b="1">
            <a:solidFill>
              <a:srgbClr val="E60000"/>
            </a:solidFill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1600" b="1">
              <a:solidFill>
                <a:srgbClr val="E60000"/>
              </a:solidFill>
              <a:latin typeface="Times New Roman" pitchFamily="18" charset="0"/>
              <a:cs typeface="Times New Roman" pitchFamily="18" charset="0"/>
            </a:rPr>
            <a:t>ВНИМАНИЕ! Дилеры</a:t>
          </a:r>
          <a:r>
            <a:rPr lang="ru-RU" sz="1600" b="1" baseline="0">
              <a:solidFill>
                <a:srgbClr val="E60000"/>
              </a:solidFill>
              <a:latin typeface="Times New Roman" pitchFamily="18" charset="0"/>
              <a:cs typeface="Times New Roman" pitchFamily="18" charset="0"/>
            </a:rPr>
            <a:t>  обязаны строго соблюдать РРЦ</a:t>
          </a:r>
          <a:r>
            <a:rPr lang="ru-RU" sz="1600" b="1">
              <a:solidFill>
                <a:srgbClr val="E60000"/>
              </a:solidFill>
              <a:latin typeface="Times New Roman" pitchFamily="18" charset="0"/>
              <a:cs typeface="Times New Roman" pitchFamily="18" charset="0"/>
            </a:rPr>
            <a:t>! </a:t>
          </a:r>
          <a:endParaRPr lang="ru-RU" sz="1400" b="1">
            <a:solidFill>
              <a:srgbClr val="E6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</xdr:col>
      <xdr:colOff>797702</xdr:colOff>
      <xdr:row>0</xdr:row>
      <xdr:rowOff>71437</xdr:rowOff>
    </xdr:from>
    <xdr:to>
      <xdr:col>5</xdr:col>
      <xdr:colOff>3143235</xdr:colOff>
      <xdr:row>0</xdr:row>
      <xdr:rowOff>452436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882671" y="71437"/>
          <a:ext cx="2345533" cy="380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400" b="1">
              <a:latin typeface="Times New Roman" pitchFamily="18" charset="0"/>
              <a:cs typeface="Times New Roman" pitchFamily="18" charset="0"/>
            </a:rPr>
            <a:t>Прайс</a:t>
          </a:r>
          <a:r>
            <a:rPr lang="ru-RU" sz="1400" b="1" baseline="0">
              <a:latin typeface="Times New Roman" pitchFamily="18" charset="0"/>
              <a:cs typeface="Times New Roman" pitchFamily="18" charset="0"/>
            </a:rPr>
            <a:t> лист от 01.06.2025</a:t>
          </a:r>
        </a:p>
      </xdr:txBody>
    </xdr:sp>
    <xdr:clientData/>
  </xdr:twoCellAnchor>
  <xdr:twoCellAnchor editAs="oneCell">
    <xdr:from>
      <xdr:col>0</xdr:col>
      <xdr:colOff>77466</xdr:colOff>
      <xdr:row>0</xdr:row>
      <xdr:rowOff>81728</xdr:rowOff>
    </xdr:from>
    <xdr:to>
      <xdr:col>0</xdr:col>
      <xdr:colOff>2186471</xdr:colOff>
      <xdr:row>0</xdr:row>
      <xdr:rowOff>998950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66" y="81728"/>
          <a:ext cx="2109005" cy="91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21"/>
  <sheetViews>
    <sheetView tabSelected="1" zoomScale="80" zoomScaleNormal="80" workbookViewId="0">
      <pane ySplit="1" topLeftCell="A104" activePane="bottomLeft" state="frozen"/>
      <selection pane="bottomLeft" activeCell="C120" sqref="C120"/>
    </sheetView>
  </sheetViews>
  <sheetFormatPr defaultRowHeight="15.75"/>
  <cols>
    <col min="1" max="1" width="46.28515625" bestFit="1" customWidth="1"/>
    <col min="2" max="2" width="78.5703125" customWidth="1"/>
    <col min="3" max="3" width="20.85546875" customWidth="1"/>
    <col min="4" max="4" width="14.7109375" customWidth="1"/>
    <col min="5" max="5" width="27.140625" customWidth="1"/>
    <col min="6" max="6" width="47.7109375" style="14" customWidth="1"/>
  </cols>
  <sheetData>
    <row r="1" spans="1:6" ht="127.5" customHeight="1">
      <c r="A1" s="6" t="s">
        <v>1</v>
      </c>
      <c r="B1" s="6" t="s">
        <v>2</v>
      </c>
      <c r="C1" s="6" t="s">
        <v>98</v>
      </c>
      <c r="D1" s="7" t="s">
        <v>99</v>
      </c>
      <c r="E1" s="7" t="s">
        <v>7</v>
      </c>
      <c r="F1" s="7" t="s">
        <v>6</v>
      </c>
    </row>
    <row r="2" spans="1:6" ht="18" customHeight="1">
      <c r="A2" s="37" t="s">
        <v>160</v>
      </c>
      <c r="B2" s="40"/>
      <c r="C2" s="40"/>
      <c r="D2" s="40"/>
      <c r="E2" s="40"/>
      <c r="F2" s="41"/>
    </row>
    <row r="3" spans="1:6" ht="28.5" customHeight="1">
      <c r="A3" s="21" t="s">
        <v>161</v>
      </c>
      <c r="B3" s="10" t="s">
        <v>162</v>
      </c>
      <c r="C3" s="23">
        <v>6000</v>
      </c>
      <c r="D3" s="1">
        <f>C3*70%</f>
        <v>4200</v>
      </c>
      <c r="E3" s="9" t="s">
        <v>148</v>
      </c>
      <c r="F3" s="13"/>
    </row>
    <row r="4" spans="1:6" ht="28.5" customHeight="1">
      <c r="A4" s="21" t="s">
        <v>161</v>
      </c>
      <c r="B4" s="10" t="s">
        <v>162</v>
      </c>
      <c r="C4" s="23">
        <v>6000</v>
      </c>
      <c r="D4" s="1">
        <f t="shared" ref="D4:D5" si="0">C4*70%</f>
        <v>4200</v>
      </c>
      <c r="E4" s="9" t="s">
        <v>0</v>
      </c>
      <c r="F4" s="13"/>
    </row>
    <row r="5" spans="1:6" ht="28.5" customHeight="1">
      <c r="A5" s="15" t="s">
        <v>161</v>
      </c>
      <c r="B5" s="10" t="s">
        <v>162</v>
      </c>
      <c r="C5" s="23">
        <v>6000</v>
      </c>
      <c r="D5" s="1">
        <f t="shared" si="0"/>
        <v>4200</v>
      </c>
      <c r="E5" s="9" t="s">
        <v>0</v>
      </c>
      <c r="F5" s="13"/>
    </row>
    <row r="6" spans="1:6" ht="18" customHeight="1">
      <c r="A6" s="37" t="s">
        <v>21</v>
      </c>
      <c r="B6" s="40"/>
      <c r="C6" s="40"/>
      <c r="D6" s="40"/>
      <c r="E6" s="40"/>
      <c r="F6" s="41"/>
    </row>
    <row r="7" spans="1:6" ht="28.5" customHeight="1">
      <c r="A7" s="21" t="s">
        <v>20</v>
      </c>
      <c r="B7" s="10" t="s">
        <v>32</v>
      </c>
      <c r="C7" s="23">
        <v>9990</v>
      </c>
      <c r="D7" s="1">
        <f>C7*70%</f>
        <v>6993</v>
      </c>
      <c r="E7" s="22" t="s">
        <v>52</v>
      </c>
      <c r="F7" s="13"/>
    </row>
    <row r="8" spans="1:6" ht="28.5" customHeight="1">
      <c r="A8" s="21" t="s">
        <v>77</v>
      </c>
      <c r="B8" s="10" t="s">
        <v>78</v>
      </c>
      <c r="C8" s="23">
        <v>7500</v>
      </c>
      <c r="D8" s="1">
        <f>C8*60%</f>
        <v>4500</v>
      </c>
      <c r="E8" s="9" t="s">
        <v>0</v>
      </c>
      <c r="F8" s="13" t="s">
        <v>134</v>
      </c>
    </row>
    <row r="9" spans="1:6" ht="28.5" customHeight="1">
      <c r="A9" s="15" t="s">
        <v>79</v>
      </c>
      <c r="B9" s="12" t="s">
        <v>80</v>
      </c>
      <c r="C9" s="23">
        <v>7500</v>
      </c>
      <c r="D9" s="1">
        <f>C9*60%</f>
        <v>4500</v>
      </c>
      <c r="E9" s="9" t="s">
        <v>0</v>
      </c>
      <c r="F9" s="13" t="s">
        <v>134</v>
      </c>
    </row>
    <row r="10" spans="1:6" ht="28.5" customHeight="1">
      <c r="A10" s="15" t="s">
        <v>138</v>
      </c>
      <c r="B10" s="10" t="s">
        <v>139</v>
      </c>
      <c r="C10" s="23">
        <v>1500</v>
      </c>
      <c r="D10" s="1">
        <f>C10*70%</f>
        <v>1050</v>
      </c>
      <c r="E10" s="9" t="s">
        <v>0</v>
      </c>
      <c r="F10" s="13"/>
    </row>
    <row r="11" spans="1:6" ht="28.5" customHeight="1">
      <c r="A11" s="15" t="s">
        <v>140</v>
      </c>
      <c r="B11" s="10" t="s">
        <v>141</v>
      </c>
      <c r="C11" s="23">
        <v>1500</v>
      </c>
      <c r="D11" s="1">
        <f>C11*70%</f>
        <v>1050</v>
      </c>
      <c r="E11" s="9" t="s">
        <v>0</v>
      </c>
      <c r="F11" s="13"/>
    </row>
    <row r="12" spans="1:6" ht="28.5" customHeight="1">
      <c r="A12" s="37" t="s">
        <v>174</v>
      </c>
      <c r="B12" s="38"/>
      <c r="C12" s="38"/>
      <c r="D12" s="38"/>
      <c r="E12" s="38"/>
      <c r="F12" s="39"/>
    </row>
    <row r="13" spans="1:6" ht="28.5" customHeight="1">
      <c r="A13" s="19" t="s">
        <v>170</v>
      </c>
      <c r="B13" s="20" t="s">
        <v>113</v>
      </c>
      <c r="C13" s="24">
        <v>13000</v>
      </c>
      <c r="D13" s="1">
        <f t="shared" ref="D13:D16" si="1">C13*70%</f>
        <v>9100</v>
      </c>
      <c r="E13" s="22" t="s">
        <v>52</v>
      </c>
      <c r="F13" s="33"/>
    </row>
    <row r="14" spans="1:6" ht="28.5" customHeight="1">
      <c r="A14" s="19" t="s">
        <v>171</v>
      </c>
      <c r="B14" s="20" t="s">
        <v>114</v>
      </c>
      <c r="C14" s="24">
        <v>16500</v>
      </c>
      <c r="D14" s="1">
        <f t="shared" si="1"/>
        <v>11550</v>
      </c>
      <c r="E14" s="9" t="s">
        <v>148</v>
      </c>
      <c r="F14" s="33"/>
    </row>
    <row r="15" spans="1:6" ht="28.5" customHeight="1">
      <c r="A15" s="17" t="s">
        <v>173</v>
      </c>
      <c r="B15" s="20" t="s">
        <v>115</v>
      </c>
      <c r="C15" s="24">
        <v>13000</v>
      </c>
      <c r="D15" s="1">
        <f t="shared" si="1"/>
        <v>9100</v>
      </c>
      <c r="E15" s="22" t="s">
        <v>52</v>
      </c>
      <c r="F15" s="33"/>
    </row>
    <row r="16" spans="1:6" ht="28.5" customHeight="1">
      <c r="A16" s="17" t="s">
        <v>172</v>
      </c>
      <c r="B16" s="20" t="s">
        <v>116</v>
      </c>
      <c r="C16" s="24">
        <v>16500</v>
      </c>
      <c r="D16" s="1">
        <f t="shared" si="1"/>
        <v>11550</v>
      </c>
      <c r="E16" s="9" t="s">
        <v>148</v>
      </c>
      <c r="F16" s="33"/>
    </row>
    <row r="17" spans="1:6" ht="28.5" customHeight="1">
      <c r="A17" s="37" t="s">
        <v>175</v>
      </c>
      <c r="B17" s="38"/>
      <c r="C17" s="38"/>
      <c r="D17" s="38"/>
      <c r="E17" s="38"/>
      <c r="F17" s="39"/>
    </row>
    <row r="18" spans="1:6" ht="28.5" customHeight="1">
      <c r="A18" s="19" t="s">
        <v>176</v>
      </c>
      <c r="B18" s="10" t="s">
        <v>124</v>
      </c>
      <c r="C18" s="24">
        <v>13000</v>
      </c>
      <c r="D18" s="1">
        <f t="shared" ref="D18:D21" si="2">C18*70%</f>
        <v>9100</v>
      </c>
      <c r="E18" s="22" t="s">
        <v>52</v>
      </c>
      <c r="F18" s="33"/>
    </row>
    <row r="19" spans="1:6" ht="28.5" customHeight="1">
      <c r="A19" s="19" t="s">
        <v>177</v>
      </c>
      <c r="B19" s="10" t="s">
        <v>123</v>
      </c>
      <c r="C19" s="24">
        <v>16500</v>
      </c>
      <c r="D19" s="1">
        <f t="shared" si="2"/>
        <v>11550</v>
      </c>
      <c r="E19" s="9" t="s">
        <v>0</v>
      </c>
      <c r="F19" s="33"/>
    </row>
    <row r="20" spans="1:6" ht="28.5" customHeight="1">
      <c r="A20" s="17" t="s">
        <v>178</v>
      </c>
      <c r="B20" s="10" t="s">
        <v>122</v>
      </c>
      <c r="C20" s="24">
        <v>13000</v>
      </c>
      <c r="D20" s="1">
        <f t="shared" si="2"/>
        <v>9100</v>
      </c>
      <c r="E20" s="22" t="s">
        <v>52</v>
      </c>
      <c r="F20" s="33"/>
    </row>
    <row r="21" spans="1:6" ht="28.5" customHeight="1">
      <c r="A21" s="17" t="s">
        <v>179</v>
      </c>
      <c r="B21" s="10" t="s">
        <v>121</v>
      </c>
      <c r="C21" s="24">
        <v>16500</v>
      </c>
      <c r="D21" s="1">
        <f t="shared" si="2"/>
        <v>11550</v>
      </c>
      <c r="E21" s="9" t="s">
        <v>0</v>
      </c>
      <c r="F21" s="13"/>
    </row>
    <row r="22" spans="1:6" ht="28.5" customHeight="1">
      <c r="A22" s="37" t="s">
        <v>65</v>
      </c>
      <c r="B22" s="38"/>
      <c r="C22" s="38"/>
      <c r="D22" s="38"/>
      <c r="E22" s="38"/>
      <c r="F22" s="39"/>
    </row>
    <row r="23" spans="1:6" ht="28.5" customHeight="1">
      <c r="A23" s="19" t="s">
        <v>38</v>
      </c>
      <c r="B23" s="20" t="s">
        <v>22</v>
      </c>
      <c r="C23" s="24">
        <v>13000</v>
      </c>
      <c r="D23" s="1">
        <f>C23*70%</f>
        <v>9100</v>
      </c>
      <c r="E23" s="9" t="s">
        <v>148</v>
      </c>
      <c r="F23" s="33"/>
    </row>
    <row r="24" spans="1:6" ht="28.5" customHeight="1">
      <c r="A24" s="19" t="s">
        <v>36</v>
      </c>
      <c r="B24" s="20" t="s">
        <v>23</v>
      </c>
      <c r="C24" s="24">
        <v>16000</v>
      </c>
      <c r="D24" s="1">
        <f t="shared" ref="D24:D28" si="3">C24*70%</f>
        <v>11200</v>
      </c>
      <c r="E24" s="22" t="s">
        <v>52</v>
      </c>
      <c r="F24" s="33"/>
    </row>
    <row r="25" spans="1:6" ht="28.5" customHeight="1">
      <c r="A25" s="19" t="s">
        <v>37</v>
      </c>
      <c r="B25" s="20" t="s">
        <v>24</v>
      </c>
      <c r="C25" s="24">
        <v>21000</v>
      </c>
      <c r="D25" s="1">
        <f t="shared" si="3"/>
        <v>14699.999999999998</v>
      </c>
      <c r="E25" s="9" t="s">
        <v>148</v>
      </c>
      <c r="F25" s="33"/>
    </row>
    <row r="26" spans="1:6" ht="28.5" customHeight="1">
      <c r="A26" s="17" t="s">
        <v>33</v>
      </c>
      <c r="B26" s="20" t="s">
        <v>25</v>
      </c>
      <c r="C26" s="24">
        <v>13000</v>
      </c>
      <c r="D26" s="1">
        <f t="shared" si="3"/>
        <v>9100</v>
      </c>
      <c r="E26" s="9" t="s">
        <v>148</v>
      </c>
      <c r="F26" s="33"/>
    </row>
    <row r="27" spans="1:6" ht="28.5" customHeight="1">
      <c r="A27" s="17" t="s">
        <v>34</v>
      </c>
      <c r="B27" s="20" t="s">
        <v>54</v>
      </c>
      <c r="C27" s="24">
        <v>16000</v>
      </c>
      <c r="D27" s="1">
        <f t="shared" si="3"/>
        <v>11200</v>
      </c>
      <c r="E27" s="22" t="s">
        <v>52</v>
      </c>
      <c r="F27" s="33"/>
    </row>
    <row r="28" spans="1:6" ht="28.5" customHeight="1">
      <c r="A28" s="17" t="s">
        <v>35</v>
      </c>
      <c r="B28" s="20" t="s">
        <v>26</v>
      </c>
      <c r="C28" s="24">
        <v>21000</v>
      </c>
      <c r="D28" s="1">
        <f t="shared" si="3"/>
        <v>14699.999999999998</v>
      </c>
      <c r="E28" s="9" t="s">
        <v>148</v>
      </c>
      <c r="F28" s="33"/>
    </row>
    <row r="29" spans="1:6" ht="28.5" customHeight="1">
      <c r="A29" s="37" t="s">
        <v>66</v>
      </c>
      <c r="B29" s="38"/>
      <c r="C29" s="38"/>
      <c r="D29" s="38"/>
      <c r="E29" s="38"/>
      <c r="F29" s="39"/>
    </row>
    <row r="30" spans="1:6" ht="28.5" customHeight="1">
      <c r="A30" s="19" t="s">
        <v>39</v>
      </c>
      <c r="B30" s="10" t="s">
        <v>27</v>
      </c>
      <c r="C30" s="23">
        <v>16000</v>
      </c>
      <c r="D30" s="1">
        <f t="shared" ref="D30:D33" si="4">C30*70%</f>
        <v>11200</v>
      </c>
      <c r="E30" s="22" t="s">
        <v>52</v>
      </c>
      <c r="F30" s="33"/>
    </row>
    <row r="31" spans="1:6" ht="28.5" customHeight="1">
      <c r="A31" s="19" t="s">
        <v>40</v>
      </c>
      <c r="B31" s="10" t="s">
        <v>28</v>
      </c>
      <c r="C31" s="23">
        <v>21000</v>
      </c>
      <c r="D31" s="1">
        <f t="shared" si="4"/>
        <v>14699.999999999998</v>
      </c>
      <c r="E31" s="22" t="s">
        <v>52</v>
      </c>
      <c r="F31" s="33"/>
    </row>
    <row r="32" spans="1:6" ht="28.5" customHeight="1">
      <c r="A32" s="17" t="s">
        <v>41</v>
      </c>
      <c r="B32" s="10" t="s">
        <v>30</v>
      </c>
      <c r="C32" s="23">
        <v>16000</v>
      </c>
      <c r="D32" s="1">
        <f t="shared" si="4"/>
        <v>11200</v>
      </c>
      <c r="E32" s="22" t="s">
        <v>52</v>
      </c>
      <c r="F32" s="33"/>
    </row>
    <row r="33" spans="1:6" ht="28.5" customHeight="1">
      <c r="A33" s="17" t="s">
        <v>42</v>
      </c>
      <c r="B33" s="10" t="s">
        <v>31</v>
      </c>
      <c r="C33" s="23">
        <v>21000</v>
      </c>
      <c r="D33" s="1">
        <f t="shared" si="4"/>
        <v>14699.999999999998</v>
      </c>
      <c r="E33" s="22" t="s">
        <v>52</v>
      </c>
      <c r="F33" s="33"/>
    </row>
    <row r="34" spans="1:6" ht="28.5" customHeight="1">
      <c r="A34" s="37" t="s">
        <v>108</v>
      </c>
      <c r="B34" s="38"/>
      <c r="C34" s="38"/>
      <c r="D34" s="38"/>
      <c r="E34" s="38"/>
      <c r="F34" s="39"/>
    </row>
    <row r="35" spans="1:6" ht="28.5" customHeight="1">
      <c r="A35" s="19" t="s">
        <v>109</v>
      </c>
      <c r="B35" s="20" t="s">
        <v>113</v>
      </c>
      <c r="C35" s="24">
        <v>13500</v>
      </c>
      <c r="D35" s="1">
        <f t="shared" ref="D35:D38" si="5">C35*70%</f>
        <v>9450</v>
      </c>
      <c r="E35" s="22" t="s">
        <v>52</v>
      </c>
      <c r="F35" s="33"/>
    </row>
    <row r="36" spans="1:6" ht="28.5" customHeight="1">
      <c r="A36" s="19" t="s">
        <v>110</v>
      </c>
      <c r="B36" s="20" t="s">
        <v>114</v>
      </c>
      <c r="C36" s="24">
        <v>16500</v>
      </c>
      <c r="D36" s="1">
        <f t="shared" si="5"/>
        <v>11550</v>
      </c>
      <c r="E36" s="22" t="s">
        <v>52</v>
      </c>
      <c r="F36" s="33"/>
    </row>
    <row r="37" spans="1:6" ht="28.5" customHeight="1">
      <c r="A37" s="17" t="s">
        <v>111</v>
      </c>
      <c r="B37" s="20" t="s">
        <v>115</v>
      </c>
      <c r="C37" s="24">
        <v>13500</v>
      </c>
      <c r="D37" s="1">
        <f t="shared" si="5"/>
        <v>9450</v>
      </c>
      <c r="E37" s="22" t="s">
        <v>52</v>
      </c>
      <c r="F37" s="33"/>
    </row>
    <row r="38" spans="1:6" ht="28.5" customHeight="1">
      <c r="A38" s="17" t="s">
        <v>112</v>
      </c>
      <c r="B38" s="20" t="s">
        <v>116</v>
      </c>
      <c r="C38" s="24">
        <v>16500</v>
      </c>
      <c r="D38" s="1">
        <f t="shared" si="5"/>
        <v>11550</v>
      </c>
      <c r="E38" s="9" t="s">
        <v>148</v>
      </c>
      <c r="F38" s="33"/>
    </row>
    <row r="39" spans="1:6" ht="28.5" customHeight="1">
      <c r="A39" s="37" t="s">
        <v>125</v>
      </c>
      <c r="B39" s="38"/>
      <c r="C39" s="38"/>
      <c r="D39" s="38"/>
      <c r="E39" s="38"/>
      <c r="F39" s="39"/>
    </row>
    <row r="40" spans="1:6" ht="28.5" customHeight="1">
      <c r="A40" s="19" t="s">
        <v>117</v>
      </c>
      <c r="B40" s="10" t="s">
        <v>124</v>
      </c>
      <c r="C40" s="24">
        <v>13500</v>
      </c>
      <c r="D40" s="1">
        <f t="shared" ref="D40:D43" si="6">C40*70%</f>
        <v>9450</v>
      </c>
      <c r="E40" s="22" t="s">
        <v>52</v>
      </c>
      <c r="F40" s="33"/>
    </row>
    <row r="41" spans="1:6" ht="28.5" customHeight="1">
      <c r="A41" s="19" t="s">
        <v>118</v>
      </c>
      <c r="B41" s="10" t="s">
        <v>123</v>
      </c>
      <c r="C41" s="24">
        <v>16500</v>
      </c>
      <c r="D41" s="1">
        <f t="shared" si="6"/>
        <v>11550</v>
      </c>
      <c r="E41" s="22" t="s">
        <v>52</v>
      </c>
      <c r="F41" s="33"/>
    </row>
    <row r="42" spans="1:6" ht="28.5" customHeight="1">
      <c r="A42" s="17" t="s">
        <v>119</v>
      </c>
      <c r="B42" s="10" t="s">
        <v>122</v>
      </c>
      <c r="C42" s="24">
        <v>13500</v>
      </c>
      <c r="D42" s="1">
        <f t="shared" si="6"/>
        <v>9450</v>
      </c>
      <c r="E42" s="22" t="s">
        <v>52</v>
      </c>
      <c r="F42" s="33"/>
    </row>
    <row r="43" spans="1:6" ht="28.5" customHeight="1">
      <c r="A43" s="17" t="s">
        <v>120</v>
      </c>
      <c r="B43" s="10" t="s">
        <v>121</v>
      </c>
      <c r="C43" s="24">
        <v>16500</v>
      </c>
      <c r="D43" s="1">
        <f t="shared" si="6"/>
        <v>11550</v>
      </c>
      <c r="E43" s="22" t="s">
        <v>52</v>
      </c>
      <c r="F43" s="13"/>
    </row>
    <row r="44" spans="1:6" ht="28.5" customHeight="1">
      <c r="A44" s="37" t="s">
        <v>67</v>
      </c>
      <c r="B44" s="38"/>
      <c r="C44" s="38"/>
      <c r="D44" s="38"/>
      <c r="E44" s="38"/>
      <c r="F44" s="39"/>
    </row>
    <row r="45" spans="1:6" ht="28.5" customHeight="1">
      <c r="A45" s="19" t="s">
        <v>73</v>
      </c>
      <c r="B45" s="10" t="s">
        <v>74</v>
      </c>
      <c r="C45" s="23">
        <v>15000</v>
      </c>
      <c r="D45" s="5">
        <f>C45*70%</f>
        <v>10500</v>
      </c>
      <c r="E45" s="9" t="s">
        <v>0</v>
      </c>
      <c r="F45" s="33"/>
    </row>
    <row r="46" spans="1:6" ht="28.5" customHeight="1">
      <c r="A46" s="19" t="s">
        <v>43</v>
      </c>
      <c r="B46" s="10" t="s">
        <v>27</v>
      </c>
      <c r="C46" s="23">
        <v>16000</v>
      </c>
      <c r="D46" s="5">
        <f t="shared" ref="D46:D48" si="7">C46*70%</f>
        <v>11200</v>
      </c>
      <c r="E46" s="9" t="s">
        <v>0</v>
      </c>
      <c r="F46" s="33"/>
    </row>
    <row r="47" spans="1:6" ht="28.5" customHeight="1">
      <c r="A47" s="19" t="s">
        <v>44</v>
      </c>
      <c r="B47" s="10" t="s">
        <v>28</v>
      </c>
      <c r="C47" s="23">
        <v>21000</v>
      </c>
      <c r="D47" s="5">
        <f t="shared" si="7"/>
        <v>14699.999999999998</v>
      </c>
      <c r="E47" s="9" t="s">
        <v>0</v>
      </c>
      <c r="F47" s="33"/>
    </row>
    <row r="48" spans="1:6" ht="28.5" customHeight="1">
      <c r="A48" s="19" t="s">
        <v>45</v>
      </c>
      <c r="B48" s="10" t="s">
        <v>29</v>
      </c>
      <c r="C48" s="23">
        <v>27000</v>
      </c>
      <c r="D48" s="5">
        <f t="shared" si="7"/>
        <v>18900</v>
      </c>
      <c r="E48" s="9" t="s">
        <v>0</v>
      </c>
      <c r="F48" s="33"/>
    </row>
    <row r="49" spans="1:6" ht="28.5" customHeight="1">
      <c r="A49" s="37" t="s">
        <v>56</v>
      </c>
      <c r="B49" s="40"/>
      <c r="C49" s="40"/>
      <c r="D49" s="40"/>
      <c r="E49" s="40"/>
      <c r="F49" s="41"/>
    </row>
    <row r="50" spans="1:6" ht="28.5" customHeight="1">
      <c r="A50" s="15" t="s">
        <v>83</v>
      </c>
      <c r="B50" s="12" t="s">
        <v>62</v>
      </c>
      <c r="C50" s="23">
        <v>44990</v>
      </c>
      <c r="D50" s="1">
        <f>C50*70%</f>
        <v>31492.999999999996</v>
      </c>
      <c r="E50" s="22" t="s">
        <v>52</v>
      </c>
      <c r="F50" s="13"/>
    </row>
    <row r="51" spans="1:6" ht="31.5" customHeight="1">
      <c r="A51" s="31" t="s">
        <v>106</v>
      </c>
      <c r="B51" s="10" t="s">
        <v>107</v>
      </c>
      <c r="C51" s="23">
        <v>13990</v>
      </c>
      <c r="D51" s="1">
        <f>C51*70%</f>
        <v>9793</v>
      </c>
      <c r="E51" s="22" t="s">
        <v>52</v>
      </c>
      <c r="F51" s="13"/>
    </row>
    <row r="52" spans="1:6" ht="28.5" customHeight="1">
      <c r="A52" s="15" t="s">
        <v>75</v>
      </c>
      <c r="B52" s="25" t="s">
        <v>145</v>
      </c>
      <c r="C52" s="27">
        <v>28000</v>
      </c>
      <c r="D52" s="1">
        <f>C52*65%</f>
        <v>18200</v>
      </c>
      <c r="E52" s="9" t="s">
        <v>0</v>
      </c>
      <c r="F52" s="13" t="s">
        <v>135</v>
      </c>
    </row>
    <row r="53" spans="1:6" ht="28.5" customHeight="1">
      <c r="A53" s="15" t="s">
        <v>143</v>
      </c>
      <c r="B53" s="25" t="s">
        <v>145</v>
      </c>
      <c r="C53" s="27">
        <v>21000</v>
      </c>
      <c r="D53" s="1">
        <f>C53*65%</f>
        <v>13650</v>
      </c>
      <c r="E53" s="9" t="s">
        <v>0</v>
      </c>
      <c r="F53" s="13" t="s">
        <v>135</v>
      </c>
    </row>
    <row r="54" spans="1:6" ht="28.5" customHeight="1">
      <c r="A54" s="15" t="s">
        <v>142</v>
      </c>
      <c r="B54" s="25" t="s">
        <v>145</v>
      </c>
      <c r="C54" s="27">
        <v>21000</v>
      </c>
      <c r="D54" s="1">
        <f>C54*65%</f>
        <v>13650</v>
      </c>
      <c r="E54" s="9" t="s">
        <v>0</v>
      </c>
      <c r="F54" s="13" t="s">
        <v>135</v>
      </c>
    </row>
    <row r="55" spans="1:6" ht="28.5" customHeight="1">
      <c r="A55" s="15" t="s">
        <v>144</v>
      </c>
      <c r="B55" s="25" t="s">
        <v>145</v>
      </c>
      <c r="C55" s="27">
        <v>21000</v>
      </c>
      <c r="D55" s="1">
        <f>C55*65%</f>
        <v>13650</v>
      </c>
      <c r="E55" s="9" t="s">
        <v>0</v>
      </c>
      <c r="F55" s="13" t="s">
        <v>135</v>
      </c>
    </row>
    <row r="56" spans="1:6" ht="28.5" customHeight="1">
      <c r="A56" s="15" t="s">
        <v>151</v>
      </c>
      <c r="B56" s="12" t="s">
        <v>152</v>
      </c>
      <c r="C56" s="23">
        <v>14990</v>
      </c>
      <c r="D56" s="1">
        <f t="shared" ref="D56" si="8">C56*70%</f>
        <v>10493</v>
      </c>
      <c r="E56" s="22" t="s">
        <v>52</v>
      </c>
      <c r="F56" s="13"/>
    </row>
    <row r="57" spans="1:6" ht="28.5" customHeight="1">
      <c r="A57" s="15" t="s">
        <v>81</v>
      </c>
      <c r="B57" s="12" t="s">
        <v>76</v>
      </c>
      <c r="C57" s="23">
        <v>12000</v>
      </c>
      <c r="D57" s="1">
        <f>C57*60%</f>
        <v>7200</v>
      </c>
      <c r="E57" s="9" t="s">
        <v>0</v>
      </c>
      <c r="F57" s="13" t="s">
        <v>134</v>
      </c>
    </row>
    <row r="58" spans="1:6" ht="28.5" customHeight="1">
      <c r="A58" s="15" t="s">
        <v>57</v>
      </c>
      <c r="B58" s="12" t="s">
        <v>58</v>
      </c>
      <c r="C58" s="23">
        <v>8500</v>
      </c>
      <c r="D58" s="1">
        <f>C58*60%</f>
        <v>5100</v>
      </c>
      <c r="E58" s="9" t="s">
        <v>0</v>
      </c>
      <c r="F58" s="13" t="s">
        <v>134</v>
      </c>
    </row>
    <row r="59" spans="1:6" ht="28.5" customHeight="1">
      <c r="A59" s="16" t="s">
        <v>82</v>
      </c>
      <c r="B59" s="26" t="s">
        <v>59</v>
      </c>
      <c r="C59" s="23">
        <v>3990</v>
      </c>
      <c r="D59" s="1">
        <f>C59*60%</f>
        <v>2394</v>
      </c>
      <c r="E59" s="9" t="s">
        <v>0</v>
      </c>
      <c r="F59" s="13" t="s">
        <v>134</v>
      </c>
    </row>
    <row r="60" spans="1:6" ht="28.5" customHeight="1">
      <c r="A60" s="16" t="s">
        <v>154</v>
      </c>
      <c r="B60" s="10" t="s">
        <v>155</v>
      </c>
      <c r="C60" s="23">
        <v>9990</v>
      </c>
      <c r="D60" s="1">
        <f>C60*60%</f>
        <v>5994</v>
      </c>
      <c r="E60" s="22" t="s">
        <v>52</v>
      </c>
      <c r="F60" s="13"/>
    </row>
    <row r="61" spans="1:6" ht="28.5" customHeight="1">
      <c r="A61" s="16" t="s">
        <v>101</v>
      </c>
      <c r="B61" s="10" t="s">
        <v>102</v>
      </c>
      <c r="C61" s="23">
        <v>6500</v>
      </c>
      <c r="D61" s="1">
        <f>C61*60%</f>
        <v>3900</v>
      </c>
      <c r="E61" s="9" t="s">
        <v>0</v>
      </c>
      <c r="F61" s="13" t="s">
        <v>134</v>
      </c>
    </row>
    <row r="62" spans="1:6" ht="28.5" customHeight="1">
      <c r="A62" s="37" t="s">
        <v>46</v>
      </c>
      <c r="B62" s="40"/>
      <c r="C62" s="40"/>
      <c r="D62" s="40"/>
      <c r="E62" s="40"/>
      <c r="F62" s="41"/>
    </row>
    <row r="63" spans="1:6" ht="28.5" customHeight="1">
      <c r="A63" s="16" t="s">
        <v>100</v>
      </c>
      <c r="B63" s="10" t="s">
        <v>49</v>
      </c>
      <c r="C63" s="23">
        <v>8500</v>
      </c>
      <c r="D63" s="4">
        <f>C63*70%</f>
        <v>5950</v>
      </c>
      <c r="E63" s="9" t="s">
        <v>0</v>
      </c>
      <c r="F63" s="33"/>
    </row>
    <row r="64" spans="1:6" ht="28.5" customHeight="1">
      <c r="A64" s="16" t="s">
        <v>47</v>
      </c>
      <c r="B64" s="10" t="s">
        <v>49</v>
      </c>
      <c r="C64" s="23">
        <v>16000</v>
      </c>
      <c r="D64" s="4">
        <f t="shared" ref="D64:D66" si="9">C64*70%</f>
        <v>11200</v>
      </c>
      <c r="E64" s="9" t="s">
        <v>0</v>
      </c>
      <c r="F64" s="33"/>
    </row>
    <row r="65" spans="1:6" ht="28.5" customHeight="1">
      <c r="A65" s="16" t="s">
        <v>153</v>
      </c>
      <c r="B65" s="10" t="s">
        <v>49</v>
      </c>
      <c r="C65" s="23">
        <v>20000</v>
      </c>
      <c r="D65" s="4">
        <v>14693</v>
      </c>
      <c r="E65" s="22" t="s">
        <v>52</v>
      </c>
      <c r="F65" s="33"/>
    </row>
    <row r="66" spans="1:6" ht="28.5" customHeight="1">
      <c r="A66" s="16" t="s">
        <v>48</v>
      </c>
      <c r="B66" s="10" t="s">
        <v>49</v>
      </c>
      <c r="C66" s="23">
        <v>26500</v>
      </c>
      <c r="D66" s="4">
        <f t="shared" si="9"/>
        <v>18550</v>
      </c>
      <c r="E66" s="9" t="s">
        <v>0</v>
      </c>
      <c r="F66" s="33"/>
    </row>
    <row r="67" spans="1:6" ht="28.5" customHeight="1">
      <c r="A67" s="42" t="s">
        <v>9</v>
      </c>
      <c r="B67" s="43"/>
      <c r="C67" s="43"/>
      <c r="D67" s="43"/>
      <c r="E67" s="43"/>
      <c r="F67" s="44"/>
    </row>
    <row r="68" spans="1:6" ht="28.5" customHeight="1">
      <c r="A68" s="37" t="s">
        <v>8</v>
      </c>
      <c r="B68" s="40"/>
      <c r="C68" s="40"/>
      <c r="D68" s="40"/>
      <c r="E68" s="40"/>
      <c r="F68" s="41"/>
    </row>
    <row r="69" spans="1:6" ht="28.5" customHeight="1">
      <c r="A69" s="15" t="s">
        <v>169</v>
      </c>
      <c r="B69" s="2" t="s">
        <v>53</v>
      </c>
      <c r="C69" s="28">
        <v>23000</v>
      </c>
      <c r="D69" s="1">
        <f t="shared" ref="D69:D91" si="10">C69*70%</f>
        <v>16099.999999999998</v>
      </c>
      <c r="E69" s="9" t="s">
        <v>0</v>
      </c>
      <c r="F69" s="33"/>
    </row>
    <row r="70" spans="1:6" ht="28.5" customHeight="1">
      <c r="A70" s="15" t="s">
        <v>126</v>
      </c>
      <c r="B70" s="2" t="s">
        <v>53</v>
      </c>
      <c r="C70" s="28">
        <v>24490</v>
      </c>
      <c r="D70" s="1">
        <f t="shared" si="10"/>
        <v>17143</v>
      </c>
      <c r="E70" s="22" t="s">
        <v>52</v>
      </c>
      <c r="F70" s="33"/>
    </row>
    <row r="71" spans="1:6" ht="28.5" customHeight="1">
      <c r="A71" s="15" t="s">
        <v>146</v>
      </c>
      <c r="B71" s="2" t="s">
        <v>53</v>
      </c>
      <c r="C71" s="28">
        <v>17000</v>
      </c>
      <c r="D71" s="1">
        <f t="shared" si="10"/>
        <v>11900</v>
      </c>
      <c r="E71" s="9" t="s">
        <v>0</v>
      </c>
      <c r="F71" s="33"/>
    </row>
    <row r="72" spans="1:6" ht="28.5" customHeight="1">
      <c r="A72" s="15" t="s">
        <v>164</v>
      </c>
      <c r="B72" s="2" t="s">
        <v>53</v>
      </c>
      <c r="C72" s="28">
        <v>15000</v>
      </c>
      <c r="D72" s="1">
        <f t="shared" si="10"/>
        <v>10500</v>
      </c>
      <c r="E72" s="9" t="s">
        <v>0</v>
      </c>
      <c r="F72" s="33"/>
    </row>
    <row r="73" spans="1:6" ht="28.5" customHeight="1">
      <c r="A73" s="15" t="s">
        <v>147</v>
      </c>
      <c r="B73" s="2" t="s">
        <v>53</v>
      </c>
      <c r="C73" s="28">
        <v>23000</v>
      </c>
      <c r="D73" s="1">
        <f t="shared" si="10"/>
        <v>16099.999999999998</v>
      </c>
      <c r="E73" s="9" t="s">
        <v>0</v>
      </c>
      <c r="F73" s="33"/>
    </row>
    <row r="74" spans="1:6" ht="28.5" customHeight="1">
      <c r="A74" s="15" t="s">
        <v>96</v>
      </c>
      <c r="B74" s="2" t="s">
        <v>51</v>
      </c>
      <c r="C74" s="28">
        <v>22000</v>
      </c>
      <c r="D74" s="1">
        <f t="shared" si="10"/>
        <v>15399.999999999998</v>
      </c>
      <c r="E74" s="9" t="s">
        <v>0</v>
      </c>
      <c r="F74" s="33"/>
    </row>
    <row r="75" spans="1:6" ht="28.5" customHeight="1">
      <c r="A75" s="15" t="s">
        <v>84</v>
      </c>
      <c r="B75" s="2" t="s">
        <v>53</v>
      </c>
      <c r="C75" s="28">
        <v>20000</v>
      </c>
      <c r="D75" s="1">
        <f t="shared" si="10"/>
        <v>14000</v>
      </c>
      <c r="E75" s="9" t="s">
        <v>0</v>
      </c>
      <c r="F75" s="33"/>
    </row>
    <row r="76" spans="1:6" ht="28.5" customHeight="1">
      <c r="A76" s="18" t="s">
        <v>85</v>
      </c>
      <c r="B76" s="2" t="s">
        <v>3</v>
      </c>
      <c r="C76" s="28">
        <v>27990</v>
      </c>
      <c r="D76" s="1">
        <f t="shared" si="10"/>
        <v>19593</v>
      </c>
      <c r="E76" s="22" t="s">
        <v>52</v>
      </c>
      <c r="F76" s="33"/>
    </row>
    <row r="77" spans="1:6" ht="28.5" customHeight="1">
      <c r="A77" s="18" t="s">
        <v>86</v>
      </c>
      <c r="B77" s="2" t="s">
        <v>3</v>
      </c>
      <c r="C77" s="28">
        <v>29990</v>
      </c>
      <c r="D77" s="1">
        <f t="shared" si="10"/>
        <v>20993</v>
      </c>
      <c r="E77" s="22" t="s">
        <v>52</v>
      </c>
      <c r="F77" s="13"/>
    </row>
    <row r="78" spans="1:6" ht="28.5" customHeight="1">
      <c r="A78" s="18" t="s">
        <v>87</v>
      </c>
      <c r="B78" s="2" t="s">
        <v>53</v>
      </c>
      <c r="C78" s="28">
        <v>29000</v>
      </c>
      <c r="D78" s="1">
        <f t="shared" si="10"/>
        <v>20300</v>
      </c>
      <c r="E78" s="9" t="s">
        <v>0</v>
      </c>
      <c r="F78" s="33"/>
    </row>
    <row r="79" spans="1:6" ht="28.5" customHeight="1">
      <c r="A79" s="15" t="s">
        <v>50</v>
      </c>
      <c r="B79" s="2" t="s">
        <v>3</v>
      </c>
      <c r="C79" s="28">
        <v>27000</v>
      </c>
      <c r="D79" s="1">
        <f t="shared" si="10"/>
        <v>18900</v>
      </c>
      <c r="E79" s="9" t="s">
        <v>0</v>
      </c>
      <c r="F79" s="33"/>
    </row>
    <row r="80" spans="1:6" ht="28.5" customHeight="1">
      <c r="A80" s="18" t="s">
        <v>104</v>
      </c>
      <c r="B80" s="2" t="s">
        <v>3</v>
      </c>
      <c r="C80" s="28">
        <v>17000</v>
      </c>
      <c r="D80" s="1">
        <f t="shared" si="10"/>
        <v>11900</v>
      </c>
      <c r="E80" s="9" t="s">
        <v>0</v>
      </c>
      <c r="F80" s="33"/>
    </row>
    <row r="81" spans="1:6" ht="28.5" customHeight="1">
      <c r="A81" s="18" t="s">
        <v>105</v>
      </c>
      <c r="B81" s="2" t="s">
        <v>3</v>
      </c>
      <c r="C81" s="28">
        <v>17000</v>
      </c>
      <c r="D81" s="1">
        <f t="shared" si="10"/>
        <v>11900</v>
      </c>
      <c r="E81" s="9" t="s">
        <v>0</v>
      </c>
      <c r="F81" s="33"/>
    </row>
    <row r="82" spans="1:6" ht="28.5" customHeight="1">
      <c r="A82" s="18" t="s">
        <v>88</v>
      </c>
      <c r="B82" s="2" t="s">
        <v>3</v>
      </c>
      <c r="C82" s="28">
        <v>20000</v>
      </c>
      <c r="D82" s="1">
        <f t="shared" si="10"/>
        <v>14000</v>
      </c>
      <c r="E82" s="9" t="s">
        <v>0</v>
      </c>
      <c r="F82" s="33"/>
    </row>
    <row r="83" spans="1:6" ht="28.5" customHeight="1">
      <c r="A83" s="18" t="s">
        <v>165</v>
      </c>
      <c r="B83" s="2" t="s">
        <v>3</v>
      </c>
      <c r="C83" s="28">
        <v>24000</v>
      </c>
      <c r="D83" s="1">
        <f t="shared" si="10"/>
        <v>16800</v>
      </c>
      <c r="E83" s="9" t="s">
        <v>0</v>
      </c>
      <c r="F83" s="33"/>
    </row>
    <row r="84" spans="1:6" ht="28.5" customHeight="1">
      <c r="A84" s="18" t="s">
        <v>63</v>
      </c>
      <c r="B84" s="2" t="s">
        <v>53</v>
      </c>
      <c r="C84" s="28">
        <v>35000</v>
      </c>
      <c r="D84" s="1">
        <f t="shared" si="10"/>
        <v>24500</v>
      </c>
      <c r="E84" s="9" t="s">
        <v>0</v>
      </c>
      <c r="F84" s="33"/>
    </row>
    <row r="85" spans="1:6" ht="28.5" customHeight="1">
      <c r="A85" s="18" t="s">
        <v>180</v>
      </c>
      <c r="B85" s="2" t="s">
        <v>53</v>
      </c>
      <c r="C85" s="28">
        <v>40000</v>
      </c>
      <c r="D85" s="1">
        <f t="shared" ref="D85:D86" si="11">C85*70%</f>
        <v>28000</v>
      </c>
      <c r="E85" s="9" t="s">
        <v>0</v>
      </c>
      <c r="F85" s="33"/>
    </row>
    <row r="86" spans="1:6" ht="28.5" customHeight="1">
      <c r="A86" s="18" t="s">
        <v>181</v>
      </c>
      <c r="B86" s="2" t="s">
        <v>53</v>
      </c>
      <c r="C86" s="28">
        <v>40000</v>
      </c>
      <c r="D86" s="1">
        <f t="shared" si="11"/>
        <v>28000</v>
      </c>
      <c r="E86" s="9" t="s">
        <v>0</v>
      </c>
      <c r="F86" s="33"/>
    </row>
    <row r="87" spans="1:6" ht="28.5" customHeight="1">
      <c r="A87" s="18" t="s">
        <v>150</v>
      </c>
      <c r="B87" s="2" t="s">
        <v>53</v>
      </c>
      <c r="C87" s="28">
        <v>35000</v>
      </c>
      <c r="D87" s="1">
        <f t="shared" si="10"/>
        <v>24500</v>
      </c>
      <c r="E87" s="9" t="s">
        <v>0</v>
      </c>
      <c r="F87" s="33"/>
    </row>
    <row r="88" spans="1:6" ht="28.5" customHeight="1">
      <c r="A88" s="18" t="s">
        <v>149</v>
      </c>
      <c r="B88" s="2" t="s">
        <v>53</v>
      </c>
      <c r="C88" s="28">
        <v>35000</v>
      </c>
      <c r="D88" s="1">
        <f t="shared" si="10"/>
        <v>24500</v>
      </c>
      <c r="E88" s="9" t="s">
        <v>0</v>
      </c>
      <c r="F88" s="33"/>
    </row>
    <row r="89" spans="1:6" ht="28.5" customHeight="1">
      <c r="A89" s="15" t="s">
        <v>127</v>
      </c>
      <c r="B89" s="2" t="s">
        <v>53</v>
      </c>
      <c r="C89" s="28">
        <v>31990</v>
      </c>
      <c r="D89" s="1">
        <f t="shared" si="10"/>
        <v>22393</v>
      </c>
      <c r="E89" s="22" t="s">
        <v>52</v>
      </c>
      <c r="F89" s="33"/>
    </row>
    <row r="90" spans="1:6" ht="28.5" customHeight="1">
      <c r="A90" s="18" t="s">
        <v>103</v>
      </c>
      <c r="B90" s="2" t="s">
        <v>53</v>
      </c>
      <c r="C90" s="28">
        <v>54990</v>
      </c>
      <c r="D90" s="1">
        <f t="shared" si="10"/>
        <v>38493</v>
      </c>
      <c r="E90" s="22" t="s">
        <v>52</v>
      </c>
      <c r="F90" s="33"/>
    </row>
    <row r="91" spans="1:6" ht="28.5" customHeight="1">
      <c r="A91" s="18" t="s">
        <v>156</v>
      </c>
      <c r="B91" s="2" t="s">
        <v>53</v>
      </c>
      <c r="C91" s="28">
        <v>55990</v>
      </c>
      <c r="D91" s="1">
        <f t="shared" si="10"/>
        <v>39193</v>
      </c>
      <c r="E91" s="22" t="s">
        <v>163</v>
      </c>
      <c r="F91" s="33"/>
    </row>
    <row r="92" spans="1:6" ht="28.5" customHeight="1">
      <c r="A92" s="48" t="s">
        <v>166</v>
      </c>
      <c r="B92" s="49"/>
      <c r="C92" s="49"/>
      <c r="D92" s="49"/>
      <c r="E92" s="49"/>
      <c r="F92" s="50"/>
    </row>
    <row r="93" spans="1:6" ht="28.5" customHeight="1">
      <c r="A93" s="18" t="s">
        <v>167</v>
      </c>
      <c r="B93" s="2" t="s">
        <v>166</v>
      </c>
      <c r="C93" s="28">
        <v>6990</v>
      </c>
      <c r="D93" s="1">
        <f>C93*70%</f>
        <v>4893</v>
      </c>
      <c r="E93" s="22" t="s">
        <v>163</v>
      </c>
      <c r="F93" s="33"/>
    </row>
    <row r="94" spans="1:6" ht="28.5" customHeight="1">
      <c r="A94" s="18" t="s">
        <v>168</v>
      </c>
      <c r="B94" s="2" t="s">
        <v>166</v>
      </c>
      <c r="C94" s="28">
        <v>9000</v>
      </c>
      <c r="D94" s="1">
        <f>C94*70%</f>
        <v>6300</v>
      </c>
      <c r="E94" s="9" t="s">
        <v>0</v>
      </c>
      <c r="F94" s="33"/>
    </row>
    <row r="95" spans="1:6" ht="28.5" customHeight="1">
      <c r="A95" s="45" t="s">
        <v>10</v>
      </c>
      <c r="B95" s="46"/>
      <c r="C95" s="46"/>
      <c r="D95" s="46"/>
      <c r="E95" s="46"/>
      <c r="F95" s="47"/>
    </row>
    <row r="96" spans="1:6" ht="28.5" customHeight="1">
      <c r="A96" s="15" t="s">
        <v>13</v>
      </c>
      <c r="B96" s="3" t="s">
        <v>5</v>
      </c>
      <c r="C96" s="29">
        <v>22990</v>
      </c>
      <c r="D96" s="1">
        <f>C96*70%</f>
        <v>16092.999999999998</v>
      </c>
      <c r="E96" s="22" t="s">
        <v>52</v>
      </c>
      <c r="F96" s="33"/>
    </row>
    <row r="97" spans="1:6" ht="28.5" customHeight="1">
      <c r="A97" s="15" t="s">
        <v>14</v>
      </c>
      <c r="B97" s="3" t="s">
        <v>5</v>
      </c>
      <c r="C97" s="29">
        <v>22990</v>
      </c>
      <c r="D97" s="1">
        <f t="shared" ref="D97:D98" si="12">C97*70%</f>
        <v>16092.999999999998</v>
      </c>
      <c r="E97" s="22" t="s">
        <v>52</v>
      </c>
      <c r="F97" s="33"/>
    </row>
    <row r="98" spans="1:6" ht="28.5" customHeight="1">
      <c r="A98" s="15" t="s">
        <v>89</v>
      </c>
      <c r="B98" s="3" t="s">
        <v>5</v>
      </c>
      <c r="C98" s="29">
        <v>37990</v>
      </c>
      <c r="D98" s="1">
        <f t="shared" si="12"/>
        <v>26593</v>
      </c>
      <c r="E98" s="22" t="s">
        <v>52</v>
      </c>
      <c r="F98" s="33"/>
    </row>
    <row r="99" spans="1:6" ht="28.5" customHeight="1">
      <c r="A99" s="37" t="s">
        <v>11</v>
      </c>
      <c r="B99" s="40"/>
      <c r="C99" s="40"/>
      <c r="D99" s="40"/>
      <c r="E99" s="40"/>
      <c r="F99" s="41"/>
    </row>
    <row r="100" spans="1:6" ht="28.5" customHeight="1">
      <c r="A100" s="15" t="s">
        <v>137</v>
      </c>
      <c r="B100" s="3" t="s">
        <v>136</v>
      </c>
      <c r="C100" s="29">
        <v>3990</v>
      </c>
      <c r="D100" s="1">
        <f>C100*40%</f>
        <v>1596</v>
      </c>
      <c r="E100" s="34" t="s">
        <v>52</v>
      </c>
      <c r="F100" s="13" t="s">
        <v>134</v>
      </c>
    </row>
    <row r="101" spans="1:6" ht="28.5" customHeight="1">
      <c r="A101" s="15" t="s">
        <v>15</v>
      </c>
      <c r="B101" s="3" t="s">
        <v>4</v>
      </c>
      <c r="C101" s="29">
        <v>15990</v>
      </c>
      <c r="D101" s="1">
        <f>C101*70%</f>
        <v>11193</v>
      </c>
      <c r="E101" s="34" t="s">
        <v>52</v>
      </c>
      <c r="F101" s="33"/>
    </row>
    <row r="102" spans="1:6" ht="28.5" customHeight="1">
      <c r="A102" s="15" t="s">
        <v>90</v>
      </c>
      <c r="B102" s="3" t="s">
        <v>4</v>
      </c>
      <c r="C102" s="29">
        <v>16990</v>
      </c>
      <c r="D102" s="1">
        <f t="shared" ref="D102:D108" si="13">C102*70%</f>
        <v>11893</v>
      </c>
      <c r="E102" s="34" t="s">
        <v>52</v>
      </c>
      <c r="F102" s="33"/>
    </row>
    <row r="103" spans="1:6" ht="28.5" customHeight="1">
      <c r="A103" s="15" t="s">
        <v>16</v>
      </c>
      <c r="B103" s="3" t="s">
        <v>4</v>
      </c>
      <c r="C103" s="29">
        <v>20990</v>
      </c>
      <c r="D103" s="1">
        <f>C103*70%</f>
        <v>14692.999999999998</v>
      </c>
      <c r="E103" s="34" t="s">
        <v>52</v>
      </c>
      <c r="F103" s="33"/>
    </row>
    <row r="104" spans="1:6" ht="28.5" customHeight="1">
      <c r="A104" s="15" t="s">
        <v>91</v>
      </c>
      <c r="B104" s="3" t="s">
        <v>4</v>
      </c>
      <c r="C104" s="29">
        <v>25000</v>
      </c>
      <c r="D104" s="1">
        <f t="shared" si="13"/>
        <v>17500</v>
      </c>
      <c r="E104" s="36" t="s">
        <v>148</v>
      </c>
      <c r="F104" s="33"/>
    </row>
    <row r="105" spans="1:6" ht="28.5" customHeight="1">
      <c r="A105" s="15" t="s">
        <v>60</v>
      </c>
      <c r="B105" s="3" t="s">
        <v>4</v>
      </c>
      <c r="C105" s="29">
        <v>32000</v>
      </c>
      <c r="D105" s="1">
        <f t="shared" si="13"/>
        <v>22400</v>
      </c>
      <c r="E105" s="36" t="s">
        <v>148</v>
      </c>
      <c r="F105" s="13"/>
    </row>
    <row r="106" spans="1:6" ht="28.5" customHeight="1">
      <c r="A106" s="15" t="s">
        <v>97</v>
      </c>
      <c r="B106" s="3" t="s">
        <v>69</v>
      </c>
      <c r="C106" s="29">
        <v>19990</v>
      </c>
      <c r="D106" s="1">
        <f t="shared" si="13"/>
        <v>13993</v>
      </c>
      <c r="E106" s="11" t="s">
        <v>52</v>
      </c>
      <c r="F106" s="13"/>
    </row>
    <row r="107" spans="1:6" ht="28.5" customHeight="1">
      <c r="A107" s="15" t="s">
        <v>68</v>
      </c>
      <c r="B107" s="3" t="s">
        <v>69</v>
      </c>
      <c r="C107" s="29">
        <v>22000</v>
      </c>
      <c r="D107" s="1">
        <f t="shared" si="13"/>
        <v>15399.999999999998</v>
      </c>
      <c r="E107" s="35" t="s">
        <v>148</v>
      </c>
      <c r="F107" s="13"/>
    </row>
    <row r="108" spans="1:6" ht="28.5" customHeight="1">
      <c r="A108" s="15" t="s">
        <v>70</v>
      </c>
      <c r="B108" s="3" t="s">
        <v>69</v>
      </c>
      <c r="C108" s="29">
        <v>35990</v>
      </c>
      <c r="D108" s="1">
        <f t="shared" si="13"/>
        <v>25193</v>
      </c>
      <c r="E108" s="11" t="s">
        <v>52</v>
      </c>
      <c r="F108" s="13"/>
    </row>
    <row r="109" spans="1:6" ht="28.5" customHeight="1">
      <c r="A109" s="42" t="s">
        <v>93</v>
      </c>
      <c r="B109" s="43"/>
      <c r="C109" s="43"/>
      <c r="D109" s="43"/>
      <c r="E109" s="43"/>
      <c r="F109" s="44"/>
    </row>
    <row r="110" spans="1:6" ht="28.5" customHeight="1">
      <c r="A110" s="15" t="s">
        <v>19</v>
      </c>
      <c r="B110" s="3" t="s">
        <v>18</v>
      </c>
      <c r="C110" s="29">
        <v>1990</v>
      </c>
      <c r="D110" s="5">
        <f>C110*70%</f>
        <v>1393</v>
      </c>
      <c r="E110" s="22" t="s">
        <v>52</v>
      </c>
      <c r="F110" s="13"/>
    </row>
    <row r="111" spans="1:6" ht="28.5" customHeight="1">
      <c r="A111" s="15" t="s">
        <v>55</v>
      </c>
      <c r="B111" s="3" t="s">
        <v>61</v>
      </c>
      <c r="C111" s="29">
        <v>1990</v>
      </c>
      <c r="D111" s="5">
        <f t="shared" ref="D111" si="14">C111*70%</f>
        <v>1393</v>
      </c>
      <c r="E111" s="32" t="s">
        <v>52</v>
      </c>
      <c r="F111" s="13"/>
    </row>
    <row r="112" spans="1:6" ht="28.5" customHeight="1">
      <c r="A112" s="15" t="s">
        <v>94</v>
      </c>
      <c r="B112" s="3" t="s">
        <v>95</v>
      </c>
      <c r="C112" s="29">
        <v>599</v>
      </c>
      <c r="D112" s="5">
        <f>C112*60%</f>
        <v>359.4</v>
      </c>
      <c r="E112" s="9" t="s">
        <v>0</v>
      </c>
      <c r="F112" s="13" t="s">
        <v>134</v>
      </c>
    </row>
    <row r="113" spans="1:6" ht="28.5" customHeight="1">
      <c r="A113" s="42" t="s">
        <v>12</v>
      </c>
      <c r="B113" s="43"/>
      <c r="C113" s="43"/>
      <c r="D113" s="43"/>
      <c r="E113" s="43"/>
      <c r="F113" s="44"/>
    </row>
    <row r="114" spans="1:6" ht="28.5" customHeight="1">
      <c r="A114" s="15" t="s">
        <v>64</v>
      </c>
      <c r="B114" s="8" t="s">
        <v>17</v>
      </c>
      <c r="C114" s="30">
        <v>9990</v>
      </c>
      <c r="D114" s="1">
        <f>C114*70%</f>
        <v>6993</v>
      </c>
      <c r="E114" s="22" t="s">
        <v>52</v>
      </c>
      <c r="F114" s="13"/>
    </row>
    <row r="115" spans="1:6" ht="28.5" customHeight="1">
      <c r="A115" s="15" t="s">
        <v>129</v>
      </c>
      <c r="B115" s="8" t="s">
        <v>128</v>
      </c>
      <c r="C115" s="30">
        <v>12990</v>
      </c>
      <c r="D115" s="1">
        <f t="shared" ref="D115:D121" si="15">C115*70%</f>
        <v>9093</v>
      </c>
      <c r="E115" s="22" t="s">
        <v>52</v>
      </c>
      <c r="F115" s="13" t="s">
        <v>134</v>
      </c>
    </row>
    <row r="116" spans="1:6" ht="28.5" customHeight="1">
      <c r="A116" s="15" t="s">
        <v>132</v>
      </c>
      <c r="B116" s="8" t="s">
        <v>133</v>
      </c>
      <c r="C116" s="30">
        <v>2990</v>
      </c>
      <c r="D116" s="1">
        <f t="shared" si="15"/>
        <v>2093</v>
      </c>
      <c r="E116" s="22" t="s">
        <v>52</v>
      </c>
      <c r="F116" s="13" t="s">
        <v>134</v>
      </c>
    </row>
    <row r="117" spans="1:6" ht="28.5" customHeight="1">
      <c r="A117" s="15" t="s">
        <v>159</v>
      </c>
      <c r="B117" s="8" t="s">
        <v>92</v>
      </c>
      <c r="C117" s="30">
        <v>16000</v>
      </c>
      <c r="D117" s="1">
        <f t="shared" si="15"/>
        <v>11200</v>
      </c>
      <c r="E117" s="9" t="s">
        <v>0</v>
      </c>
      <c r="F117" s="13"/>
    </row>
    <row r="118" spans="1:6" ht="28.5" customHeight="1">
      <c r="A118" s="15" t="s">
        <v>158</v>
      </c>
      <c r="B118" s="8" t="s">
        <v>92</v>
      </c>
      <c r="C118" s="30">
        <v>16000</v>
      </c>
      <c r="D118" s="1">
        <f t="shared" si="15"/>
        <v>11200</v>
      </c>
      <c r="E118" s="9" t="s">
        <v>0</v>
      </c>
      <c r="F118" s="13"/>
    </row>
    <row r="119" spans="1:6" ht="28.5" customHeight="1">
      <c r="A119" s="15" t="s">
        <v>157</v>
      </c>
      <c r="B119" s="8" t="s">
        <v>92</v>
      </c>
      <c r="C119" s="30">
        <v>16000</v>
      </c>
      <c r="D119" s="1">
        <f t="shared" si="15"/>
        <v>11200</v>
      </c>
      <c r="E119" s="9" t="s">
        <v>0</v>
      </c>
      <c r="F119" s="13"/>
    </row>
    <row r="120" spans="1:6" ht="28.5" customHeight="1">
      <c r="A120" s="15" t="s">
        <v>130</v>
      </c>
      <c r="B120" s="8" t="s">
        <v>131</v>
      </c>
      <c r="C120" s="30">
        <v>1990</v>
      </c>
      <c r="D120" s="1">
        <f t="shared" si="15"/>
        <v>1393</v>
      </c>
      <c r="E120" s="22" t="s">
        <v>52</v>
      </c>
      <c r="F120" s="13" t="s">
        <v>134</v>
      </c>
    </row>
    <row r="121" spans="1:6" ht="28.5" customHeight="1">
      <c r="A121" s="15" t="s">
        <v>71</v>
      </c>
      <c r="B121" s="8" t="s">
        <v>72</v>
      </c>
      <c r="C121" s="30">
        <v>9990</v>
      </c>
      <c r="D121" s="1">
        <f t="shared" si="15"/>
        <v>6993</v>
      </c>
      <c r="E121" s="22" t="s">
        <v>52</v>
      </c>
      <c r="F121" s="13" t="s">
        <v>134</v>
      </c>
    </row>
  </sheetData>
  <mergeCells count="18">
    <mergeCell ref="A39:F39"/>
    <mergeCell ref="A92:F92"/>
    <mergeCell ref="A12:F12"/>
    <mergeCell ref="A17:F17"/>
    <mergeCell ref="A2:F2"/>
    <mergeCell ref="A109:F109"/>
    <mergeCell ref="A113:F113"/>
    <mergeCell ref="A67:F67"/>
    <mergeCell ref="A68:F68"/>
    <mergeCell ref="A95:F95"/>
    <mergeCell ref="A44:F44"/>
    <mergeCell ref="A99:F99"/>
    <mergeCell ref="A6:F6"/>
    <mergeCell ref="A22:F22"/>
    <mergeCell ref="A29:F29"/>
    <mergeCell ref="A49:F49"/>
    <mergeCell ref="A62:F62"/>
    <mergeCell ref="A34:F34"/>
  </mergeCells>
  <phoneticPr fontId="26" type="noConversion"/>
  <pageMargins left="0.31496062992125984" right="0.19685039370078741" top="0.23622047244094491" bottom="0.15748031496062992" header="0.35433070866141736" footer="0.15748031496062992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СОУЛФИТ</vt:lpstr>
    </vt:vector>
  </TitlesOfParts>
  <Company>Ya Blondinko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Алексей</cp:lastModifiedBy>
  <cp:lastPrinted>2024-08-06T11:57:35Z</cp:lastPrinted>
  <dcterms:created xsi:type="dcterms:W3CDTF">2015-08-17T16:03:28Z</dcterms:created>
  <dcterms:modified xsi:type="dcterms:W3CDTF">2025-05-29T14:51:28Z</dcterms:modified>
</cp:coreProperties>
</file>